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.stetskovych\Desktop\"/>
    </mc:Choice>
  </mc:AlternateContent>
  <xr:revisionPtr revIDLastSave="0" documentId="8_{BE2C56B4-33C8-4A60-9049-CA4B9A9919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Аркуш1" sheetId="1" r:id="rId1"/>
  </sheets>
  <definedNames>
    <definedName name="_xlnm._FilterDatabase" localSheetId="0" hidden="1">Аркуш1!$A$11:$J$73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1" l="1"/>
  <c r="H32" i="1"/>
  <c r="H19" i="1"/>
  <c r="H12" i="1"/>
  <c r="H47" i="1"/>
  <c r="I47" i="1"/>
  <c r="I12" i="1"/>
  <c r="I19" i="1"/>
  <c r="I32" i="1"/>
  <c r="F63" i="1"/>
  <c r="C63" i="1"/>
  <c r="G32" i="1"/>
  <c r="C32" i="1"/>
  <c r="G19" i="1"/>
  <c r="G73" i="1" s="1"/>
  <c r="F19" i="1"/>
  <c r="F73" i="1" s="1"/>
  <c r="C19" i="1"/>
  <c r="G12" i="1"/>
  <c r="C12" i="1"/>
  <c r="C73" i="1" s="1"/>
  <c r="E72" i="1"/>
  <c r="E70" i="1"/>
  <c r="E67" i="1"/>
  <c r="E66" i="1"/>
  <c r="E63" i="1" s="1"/>
  <c r="E31" i="1"/>
  <c r="E29" i="1"/>
  <c r="E22" i="1"/>
  <c r="E21" i="1"/>
  <c r="E19" i="1" s="1"/>
  <c r="E14" i="1"/>
  <c r="E12" i="1" s="1"/>
  <c r="I73" i="1" l="1"/>
  <c r="E73" i="1"/>
  <c r="H73" i="1"/>
</calcChain>
</file>

<file path=xl/sharedStrings.xml><?xml version="1.0" encoding="utf-8"?>
<sst xmlns="http://schemas.openxmlformats.org/spreadsheetml/2006/main" count="130" uniqueCount="124">
  <si>
    <t>№ з/п</t>
  </si>
  <si>
    <t xml:space="preserve">Кількість зареєстрованих  скарг </t>
  </si>
  <si>
    <t>Кількість складених протоколів</t>
  </si>
  <si>
    <t>Питання вирішено шляхом надання письмової відповіді заявнику (кількість)</t>
  </si>
  <si>
    <r>
      <t xml:space="preserve">Звернення, розглянуті шляхом надання письмової відповіді за запитом </t>
    </r>
    <r>
      <rPr>
        <strike/>
        <sz val="14"/>
        <color theme="1"/>
        <rFont val="Times New Roman"/>
        <family val="1"/>
        <charset val="204"/>
      </rPr>
      <t xml:space="preserve"> </t>
    </r>
  </si>
  <si>
    <t>про задоволення вимог заявника</t>
  </si>
  <si>
    <t>про відмову у задоволенні вимог заявника</t>
  </si>
  <si>
    <t>НКРЕКП</t>
  </si>
  <si>
    <t>Держенергонагляду</t>
  </si>
  <si>
    <t>іншого державного органу, підприємства/установи/організації або посадової особи (зазначити)</t>
  </si>
  <si>
    <t>Приєднання до мережі</t>
  </si>
  <si>
    <t>Плати за приєднання</t>
  </si>
  <si>
    <t>Недотримання термінів приєднання</t>
  </si>
  <si>
    <t>Недотримання процедури видачі технічних умов</t>
  </si>
  <si>
    <t>Тимчасового приєднання</t>
  </si>
  <si>
    <t>Перешкод з боку компанії для здійснення приєднання об’єкта, у тому числі за «зеленим» тарифом</t>
  </si>
  <si>
    <t>Інші</t>
  </si>
  <si>
    <t>Обліку</t>
  </si>
  <si>
    <t>Зчитування показів лічильника та передачі їх та обсягів спожитої електричної енергії постачальнику</t>
  </si>
  <si>
    <t>Роботи лічильника</t>
  </si>
  <si>
    <t>Багатозонного обліку</t>
  </si>
  <si>
    <t>Експертизи лічильника</t>
  </si>
  <si>
    <t>Ремонту лічильника</t>
  </si>
  <si>
    <t>Повірки лічильника</t>
  </si>
  <si>
    <t>Заміни лічильника</t>
  </si>
  <si>
    <t>Проведення контрольних знімань показів</t>
  </si>
  <si>
    <t>Проведення звірки обсягів спожитої електричної енергії</t>
  </si>
  <si>
    <t>Незабезпечення доступу до лічильника</t>
  </si>
  <si>
    <t>Складення акта про недопуск до лічильника</t>
  </si>
  <si>
    <t>Якості  електропостачання</t>
  </si>
  <si>
    <t>Якості електричної енергії</t>
  </si>
  <si>
    <t>Надійності (безперебійності) електропостачання</t>
  </si>
  <si>
    <t>Договору про надання послуг з розподілу</t>
  </si>
  <si>
    <t>Укладення договору</t>
  </si>
  <si>
    <t>Зміни умов договору</t>
  </si>
  <si>
    <t>Неповної інформації у договорі (в паспорті точки обліку)</t>
  </si>
  <si>
    <t>Розірвання договору</t>
  </si>
  <si>
    <t>Порядку розрахунків з розподілу</t>
  </si>
  <si>
    <t xml:space="preserve">Строків підписання договору </t>
  </si>
  <si>
    <t>Активації послуг (подача напруги до приєднаного об’єкта за заявою споживача)</t>
  </si>
  <si>
    <t>Початку постачання після зміни власника приміщення</t>
  </si>
  <si>
    <t>Підключення споживача після відключення на певний строк  за його заявою</t>
  </si>
  <si>
    <t>Відключення за несплату рахунків</t>
  </si>
  <si>
    <t>За ініціативою постачальника</t>
  </si>
  <si>
    <t>За послуги з розподілу</t>
  </si>
  <si>
    <t>За інші послуги</t>
  </si>
  <si>
    <t>Виставлення рахунків за розподіл електроенергії</t>
  </si>
  <si>
    <t>Неправильно виставленого рахунку</t>
  </si>
  <si>
    <t>Незрозумілого рахунку</t>
  </si>
  <si>
    <t xml:space="preserve">Заборгованості за рахунком за наданні послуги з розподілу електричної енергії </t>
  </si>
  <si>
    <t>Заборгованості за плату за перетікання реактивної електричної енергії відповідно до умов договору</t>
  </si>
  <si>
    <t>Тарифу на розподіл електроенергії</t>
  </si>
  <si>
    <t>Зміни тарифу</t>
  </si>
  <si>
    <t>Неправильного тарифу</t>
  </si>
  <si>
    <t>Прозорості тарифу (незрозумілості або складності визначення тарифу)</t>
  </si>
  <si>
    <t>Недотримання процедури зміни постачальника</t>
  </si>
  <si>
    <t>Відшкодування/компенсації</t>
  </si>
  <si>
    <t>Відшкодування завданих збитків</t>
  </si>
  <si>
    <t>Компенсації за недотримання гарантованих стандартів якості послуг</t>
  </si>
  <si>
    <t>Компенсації за недотримання гарантованих стандартів якості електричної енергії</t>
  </si>
  <si>
    <t>Актів про порушення споживачем ПРРЕЕ</t>
  </si>
  <si>
    <t>Скарги на дії/бездіяльність працівників оператора системи розподілу</t>
  </si>
  <si>
    <t xml:space="preserve">Додаткових послуг </t>
  </si>
  <si>
    <t>Надання інформації</t>
  </si>
  <si>
    <t>Звернень, які не стосуються питань оператора системи розподілу</t>
  </si>
  <si>
    <t>УСЬОГО</t>
  </si>
  <si>
    <t>9</t>
  </si>
  <si>
    <t>5</t>
  </si>
  <si>
    <t>2</t>
  </si>
  <si>
    <t>10</t>
  </si>
  <si>
    <t>8</t>
  </si>
  <si>
    <t>4</t>
  </si>
  <si>
    <t>6</t>
  </si>
  <si>
    <r>
      <t>Загальна кількість наданих відповідей за</t>
    </r>
    <r>
      <rPr>
        <strike/>
        <sz val="14"/>
        <color theme="1"/>
        <rFont val="Times New Roman"/>
        <family val="1"/>
        <charset val="204"/>
      </rPr>
      <t xml:space="preserve"> </t>
    </r>
    <r>
      <rPr>
        <sz val="14"/>
        <color theme="1"/>
        <rFont val="Times New Roman"/>
        <family val="1"/>
        <charset val="204"/>
      </rPr>
      <t>результатами розгляду скарг</t>
    </r>
  </si>
  <si>
    <t>Питання,  з якими звертались заявники зі скаргою до оператора систем розподілу,                                                                                                                                                                                                                                                                                                                                    щодо</t>
  </si>
  <si>
    <t>1.1</t>
  </si>
  <si>
    <t>1.2</t>
  </si>
  <si>
    <t>1.3</t>
  </si>
  <si>
    <t>1.4</t>
  </si>
  <si>
    <t>1.5</t>
  </si>
  <si>
    <t>1.6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</si>
  <si>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</si>
  <si>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</si>
  <si>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</si>
  <si>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</si>
  <si>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</si>
  <si>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</si>
  <si>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</si>
  <si>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</si>
  <si>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</si>
  <si>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</si>
  <si>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</si>
  <si>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</si>
  <si>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3.1</t>
  </si>
  <si>
    <t>3.2</t>
  </si>
  <si>
    <t>3.3</t>
  </si>
  <si>
    <t>4.1</t>
  </si>
  <si>
    <t>4.2</t>
  </si>
  <si>
    <t>4.3</t>
  </si>
  <si>
    <t>4.4</t>
  </si>
  <si>
    <t>4.5</t>
  </si>
  <si>
    <t>4.6</t>
  </si>
  <si>
    <t>4.7</t>
  </si>
  <si>
    <t>5.1</t>
  </si>
  <si>
    <t>5.2</t>
  </si>
  <si>
    <t>6.1</t>
  </si>
  <si>
    <t>6.2</t>
  </si>
  <si>
    <t>6.3</t>
  </si>
  <si>
    <t>7.1</t>
  </si>
  <si>
    <t>7.2</t>
  </si>
  <si>
    <t>7.3</t>
  </si>
  <si>
    <t>7.4</t>
  </si>
  <si>
    <t>7.5</t>
  </si>
  <si>
    <t>8.1</t>
  </si>
  <si>
    <t>8.2</t>
  </si>
  <si>
    <t>8.3</t>
  </si>
  <si>
    <t>8.4</t>
  </si>
  <si>
    <t>10.1</t>
  </si>
  <si>
    <t>10.2</t>
  </si>
  <si>
    <t>10.3</t>
  </si>
  <si>
    <t>Звіт</t>
  </si>
  <si>
    <t xml:space="preserve">щодо розгляду скарг Центром оператора системи розподілу </t>
  </si>
  <si>
    <t>АТ "Прикарпаттяобленерго"</t>
  </si>
  <si>
    <t>за ІІ квартал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</si>
</sst>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trike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top" wrapText="1"/>
    </xf>
    <xf numFmtId="0" fontId="3" fillId="0" borderId="3" xfId="0" applyNumberFormat="1" applyFont="1" applyBorder="1" applyAlignment="1">
      <alignment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73"/>
  <sheetViews>
    <sheetView tabSelected="1" topLeftCell="A49" zoomScaleNormal="100" workbookViewId="0">
      <selection activeCell="D74" sqref="D74"/>
    </sheetView>
  </sheetViews>
  <sheetFormatPr defaultRowHeight="15" x14ac:dyDescent="0.25"/>
  <cols>
    <col min="2" max="2" width="32.7109375" customWidth="1"/>
    <col min="3" max="3" width="18.85546875" customWidth="1"/>
    <col min="4" max="4" width="16.5703125" customWidth="1"/>
    <col min="5" max="5" width="18.85546875" customWidth="1"/>
    <col min="6" max="6" width="17.5703125" customWidth="1"/>
    <col min="7" max="7" width="19.140625" customWidth="1"/>
  </cols>
  <sheetData>
    <row r="2" spans="1:10" ht="20.25" x14ac:dyDescent="0.3">
      <c r="A2" s="19" t="s">
        <v>120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ht="20.25" x14ac:dyDescent="0.3">
      <c r="A3" s="19" t="s">
        <v>121</v>
      </c>
      <c r="B3" s="19"/>
      <c r="C3" s="19"/>
      <c r="D3" s="19"/>
      <c r="E3" s="19"/>
      <c r="F3" s="19"/>
      <c r="G3" s="19"/>
      <c r="H3" s="19"/>
      <c r="I3" s="19"/>
      <c r="J3" s="19"/>
    </row>
    <row r="4" spans="1:10" ht="20.25" x14ac:dyDescent="0.3">
      <c r="A4" s="19" t="s">
        <v>122</v>
      </c>
      <c r="B4" s="19"/>
      <c r="C4" s="19"/>
      <c r="D4" s="19"/>
      <c r="E4" s="19"/>
      <c r="F4" s="19"/>
      <c r="G4" s="19"/>
      <c r="H4" s="19"/>
      <c r="I4" s="19"/>
      <c r="J4" s="19"/>
    </row>
    <row r="5" spans="1:10" ht="20.25" x14ac:dyDescent="0.3">
      <c r="A5" s="19" t="s">
        <v>123</v>
      </c>
      <c r="B5" s="19"/>
      <c r="C5" s="19"/>
      <c r="D5" s="19"/>
      <c r="E5" s="19"/>
      <c r="F5" s="19"/>
      <c r="G5" s="19"/>
      <c r="H5" s="19"/>
      <c r="I5" s="19"/>
      <c r="J5" s="19"/>
    </row>
    <row r="6" spans="1:10" ht="15.75" thickBot="1" x14ac:dyDescent="0.3"/>
    <row r="7" spans="1:10" ht="18.75" customHeight="1" x14ac:dyDescent="0.25">
      <c r="A7" s="1"/>
      <c r="B7" s="16" t="s">
        <v>74</v>
      </c>
      <c r="C7" s="16" t="s">
        <v>1</v>
      </c>
      <c r="D7" s="16" t="s">
        <v>2</v>
      </c>
      <c r="E7" s="16" t="s">
        <v>73</v>
      </c>
      <c r="F7" s="20" t="s">
        <v>3</v>
      </c>
      <c r="G7" s="21"/>
      <c r="H7" s="20" t="s">
        <v>4</v>
      </c>
      <c r="I7" s="26"/>
      <c r="J7" s="21"/>
    </row>
    <row r="8" spans="1:10" ht="18.75" x14ac:dyDescent="0.25">
      <c r="A8" s="2"/>
      <c r="B8" s="17"/>
      <c r="C8" s="17"/>
      <c r="D8" s="17"/>
      <c r="E8" s="17"/>
      <c r="F8" s="22"/>
      <c r="G8" s="23"/>
      <c r="H8" s="22"/>
      <c r="I8" s="27"/>
      <c r="J8" s="23"/>
    </row>
    <row r="9" spans="1:10" ht="19.5" thickBot="1" x14ac:dyDescent="0.3">
      <c r="A9" s="2"/>
      <c r="B9" s="17"/>
      <c r="C9" s="17"/>
      <c r="D9" s="17"/>
      <c r="E9" s="17"/>
      <c r="F9" s="24"/>
      <c r="G9" s="25"/>
      <c r="H9" s="24"/>
      <c r="I9" s="28"/>
      <c r="J9" s="25"/>
    </row>
    <row r="10" spans="1:10" ht="219.75" customHeight="1" thickBot="1" x14ac:dyDescent="0.3">
      <c r="A10" s="3" t="s">
        <v>0</v>
      </c>
      <c r="B10" s="18"/>
      <c r="C10" s="18"/>
      <c r="D10" s="18"/>
      <c r="E10" s="18"/>
      <c r="F10" s="4" t="s">
        <v>5</v>
      </c>
      <c r="G10" s="4" t="s">
        <v>6</v>
      </c>
      <c r="H10" s="5" t="s">
        <v>7</v>
      </c>
      <c r="I10" s="5" t="s">
        <v>8</v>
      </c>
      <c r="J10" s="5" t="s">
        <v>9</v>
      </c>
    </row>
    <row r="11" spans="1:10" ht="19.5" thickBot="1" x14ac:dyDescent="0.3">
      <c r="A11" s="3">
        <v>1</v>
      </c>
      <c r="B11" s="4">
        <v>2</v>
      </c>
      <c r="C11" s="4">
        <v>3</v>
      </c>
      <c r="D11" s="4">
        <v>4</v>
      </c>
      <c r="E11" s="4">
        <v>5</v>
      </c>
      <c r="F11" s="4">
        <v>6</v>
      </c>
      <c r="G11" s="4">
        <v>7</v>
      </c>
      <c r="H11" s="4">
        <v>8</v>
      </c>
      <c r="I11" s="4">
        <v>9</v>
      </c>
      <c r="J11" s="4">
        <v>10</v>
      </c>
    </row>
    <row r="12" spans="1:10" ht="19.5" thickBot="1" x14ac:dyDescent="0.3">
      <c r="A12" s="12">
        <v>1</v>
      </c>
      <c r="B12" s="10" t="s">
        <v>10</v>
      </c>
      <c r="C12" s="11">
        <f>SUM(C13:C18)</f>
        <v>1</v>
      </c>
      <c r="D12" s="11"/>
      <c r="E12" s="11">
        <f>SUM(E13:E18)</f>
        <v>1</v>
      </c>
      <c r="F12" s="11"/>
      <c r="G12" s="11">
        <f>SUM(G13:G18)</f>
        <v>1</v>
      </c>
      <c r="H12" s="11">
        <f>SUM(H13:H18)</f>
        <v>8</v>
      </c>
      <c r="I12" s="11">
        <f>SUM(I13:I18)</f>
        <v>6</v>
      </c>
      <c r="J12" s="11"/>
    </row>
    <row r="13" spans="1:10" ht="19.5" thickBot="1" x14ac:dyDescent="0.3">
      <c r="A13" s="7" t="s">
        <v>75</v>
      </c>
      <c r="B13" s="6" t="s">
        <v>11</v>
      </c>
      <c r="C13" s="4"/>
      <c r="D13" s="4"/>
      <c r="E13" s="4"/>
      <c r="F13" s="4"/>
      <c r="G13" s="4"/>
      <c r="H13" s="4"/>
      <c r="I13" s="4"/>
      <c r="J13" s="4"/>
    </row>
    <row r="14" spans="1:10" ht="38.25" thickBot="1" x14ac:dyDescent="0.3">
      <c r="A14" s="7" t="s">
        <v>76</v>
      </c>
      <c r="B14" s="6" t="s">
        <v>12</v>
      </c>
      <c r="C14" s="4">
        <v>1</v>
      </c>
      <c r="D14" s="4"/>
      <c r="E14" s="4">
        <f>C14</f>
        <v>1</v>
      </c>
      <c r="F14" s="4"/>
      <c r="G14" s="4">
        <v>1</v>
      </c>
      <c r="H14" s="4">
        <v>7</v>
      </c>
      <c r="I14" s="4">
        <v>3</v>
      </c>
      <c r="J14" s="4"/>
    </row>
    <row r="15" spans="1:10" ht="38.25" thickBot="1" x14ac:dyDescent="0.3">
      <c r="A15" s="7" t="s">
        <v>77</v>
      </c>
      <c r="B15" s="6" t="s">
        <v>13</v>
      </c>
      <c r="C15" s="4"/>
      <c r="D15" s="4"/>
      <c r="E15" s="4"/>
      <c r="F15" s="4"/>
      <c r="G15" s="4"/>
      <c r="H15" s="4"/>
      <c r="I15" s="4"/>
      <c r="J15" s="4"/>
    </row>
    <row r="16" spans="1:10" ht="19.5" thickBot="1" x14ac:dyDescent="0.3">
      <c r="A16" s="7" t="s">
        <v>78</v>
      </c>
      <c r="B16" s="6" t="s">
        <v>14</v>
      </c>
      <c r="C16" s="4"/>
      <c r="D16" s="4"/>
      <c r="E16" s="4"/>
      <c r="F16" s="4"/>
      <c r="G16" s="4"/>
      <c r="H16" s="4"/>
      <c r="I16" s="4"/>
      <c r="J16" s="4"/>
    </row>
    <row r="17" spans="1:10" ht="75.75" customHeight="1" thickBot="1" x14ac:dyDescent="0.3">
      <c r="A17" s="7" t="s">
        <v>79</v>
      </c>
      <c r="B17" s="6" t="s">
        <v>15</v>
      </c>
      <c r="C17" s="4"/>
      <c r="D17" s="4"/>
      <c r="E17" s="4"/>
      <c r="F17" s="4"/>
      <c r="G17" s="4"/>
      <c r="H17" s="4"/>
      <c r="I17" s="4"/>
      <c r="J17" s="4"/>
    </row>
    <row r="18" spans="1:10" ht="19.5" thickBot="1" x14ac:dyDescent="0.3">
      <c r="A18" s="7" t="s">
        <v>80</v>
      </c>
      <c r="B18" s="6" t="s">
        <v>16</v>
      </c>
      <c r="C18" s="4"/>
      <c r="D18" s="4"/>
      <c r="E18" s="4"/>
      <c r="F18" s="4"/>
      <c r="G18" s="4"/>
      <c r="H18" s="4">
        <v>1</v>
      </c>
      <c r="I18" s="4">
        <v>3</v>
      </c>
      <c r="J18" s="4"/>
    </row>
    <row r="19" spans="1:10" ht="19.5" thickBot="1" x14ac:dyDescent="0.3">
      <c r="A19" s="9" t="s">
        <v>68</v>
      </c>
      <c r="B19" s="10" t="s">
        <v>17</v>
      </c>
      <c r="C19" s="11">
        <f>SUM(C20:C31)</f>
        <v>15</v>
      </c>
      <c r="D19" s="11"/>
      <c r="E19" s="11">
        <f>SUM(E20:E31)</f>
        <v>15</v>
      </c>
      <c r="F19" s="11">
        <f t="shared" ref="F19:I19" si="0">SUM(F20:F31)</f>
        <v>1</v>
      </c>
      <c r="G19" s="11">
        <f t="shared" si="0"/>
        <v>14</v>
      </c>
      <c r="H19" s="11">
        <f t="shared" si="0"/>
        <v>6</v>
      </c>
      <c r="I19" s="11">
        <f t="shared" si="0"/>
        <v>3</v>
      </c>
      <c r="J19" s="11"/>
    </row>
    <row r="20" spans="1:10" ht="94.5" thickBot="1" x14ac:dyDescent="0.3">
      <c r="A20" s="7" t="s">
        <v>81</v>
      </c>
      <c r="B20" s="6" t="s">
        <v>18</v>
      </c>
      <c r="C20" s="4"/>
      <c r="D20" s="4"/>
      <c r="E20" s="4"/>
      <c r="F20" s="4"/>
      <c r="G20" s="4"/>
      <c r="H20" s="4"/>
      <c r="I20" s="4"/>
      <c r="J20" s="4"/>
    </row>
    <row r="21" spans="1:10" ht="19.5" thickBot="1" x14ac:dyDescent="0.3">
      <c r="A21" s="7" t="s">
        <v>82</v>
      </c>
      <c r="B21" s="6" t="s">
        <v>19</v>
      </c>
      <c r="C21" s="4">
        <v>2</v>
      </c>
      <c r="D21" s="4"/>
      <c r="E21" s="8">
        <f t="shared" ref="E21:E22" si="1">C21</f>
        <v>2</v>
      </c>
      <c r="F21" s="4"/>
      <c r="G21" s="4">
        <v>2</v>
      </c>
      <c r="H21" s="4">
        <v>2</v>
      </c>
      <c r="I21" s="4"/>
      <c r="J21" s="4"/>
    </row>
    <row r="22" spans="1:10" ht="19.5" thickBot="1" x14ac:dyDescent="0.3">
      <c r="A22" s="7" t="s">
        <v>83</v>
      </c>
      <c r="B22" s="6" t="s">
        <v>20</v>
      </c>
      <c r="C22" s="4">
        <v>1</v>
      </c>
      <c r="D22" s="4"/>
      <c r="E22" s="8">
        <f t="shared" si="1"/>
        <v>1</v>
      </c>
      <c r="F22" s="4"/>
      <c r="G22" s="4">
        <v>1</v>
      </c>
      <c r="H22" s="4"/>
      <c r="I22" s="4"/>
      <c r="J22" s="4"/>
    </row>
    <row r="23" spans="1:10" ht="19.5" thickBot="1" x14ac:dyDescent="0.3">
      <c r="A23" s="7" t="s">
        <v>84</v>
      </c>
      <c r="B23" s="6" t="s">
        <v>21</v>
      </c>
      <c r="C23" s="4"/>
      <c r="D23" s="4"/>
      <c r="E23" s="4"/>
      <c r="F23" s="4"/>
      <c r="G23" s="4"/>
      <c r="H23" s="4"/>
      <c r="I23" s="4"/>
      <c r="J23" s="4"/>
    </row>
    <row r="24" spans="1:10" ht="19.5" thickBot="1" x14ac:dyDescent="0.3">
      <c r="A24" s="7" t="s">
        <v>85</v>
      </c>
      <c r="B24" s="6" t="s">
        <v>22</v>
      </c>
      <c r="C24" s="4"/>
      <c r="D24" s="4"/>
      <c r="E24" s="4"/>
      <c r="F24" s="4"/>
      <c r="G24" s="4"/>
      <c r="H24" s="4"/>
      <c r="I24" s="4"/>
      <c r="J24" s="4"/>
    </row>
    <row r="25" spans="1:10" ht="19.5" thickBot="1" x14ac:dyDescent="0.3">
      <c r="A25" s="7" t="s">
        <v>86</v>
      </c>
      <c r="B25" s="6" t="s">
        <v>23</v>
      </c>
      <c r="C25" s="4"/>
      <c r="D25" s="4"/>
      <c r="E25" s="4"/>
      <c r="F25" s="4"/>
      <c r="G25" s="4"/>
      <c r="H25" s="4"/>
      <c r="I25" s="4"/>
      <c r="J25" s="4"/>
    </row>
    <row r="26" spans="1:10" ht="19.5" thickBot="1" x14ac:dyDescent="0.3">
      <c r="A26" s="7" t="s">
        <v>87</v>
      </c>
      <c r="B26" s="6" t="s">
        <v>24</v>
      </c>
      <c r="C26" s="4"/>
      <c r="D26" s="4"/>
      <c r="E26" s="4"/>
      <c r="F26" s="4"/>
      <c r="G26" s="4"/>
      <c r="H26" s="4"/>
      <c r="I26" s="4"/>
      <c r="J26" s="4"/>
    </row>
    <row r="27" spans="1:10" ht="38.25" thickBot="1" x14ac:dyDescent="0.3">
      <c r="A27" s="7" t="s">
        <v>88</v>
      </c>
      <c r="B27" s="6" t="s">
        <v>25</v>
      </c>
      <c r="C27" s="4"/>
      <c r="D27" s="4"/>
      <c r="E27" s="4"/>
      <c r="F27" s="4"/>
      <c r="G27" s="4"/>
      <c r="H27" s="4"/>
      <c r="I27" s="4"/>
      <c r="J27" s="4"/>
    </row>
    <row r="28" spans="1:10" ht="57" thickBot="1" x14ac:dyDescent="0.3">
      <c r="A28" s="7" t="s">
        <v>89</v>
      </c>
      <c r="B28" s="6" t="s">
        <v>26</v>
      </c>
      <c r="C28" s="4"/>
      <c r="D28" s="4"/>
      <c r="E28" s="4"/>
      <c r="F28" s="4"/>
      <c r="G28" s="4"/>
      <c r="H28" s="4">
        <v>1</v>
      </c>
      <c r="I28" s="4"/>
      <c r="J28" s="4"/>
    </row>
    <row r="29" spans="1:10" ht="38.25" thickBot="1" x14ac:dyDescent="0.3">
      <c r="A29" s="7" t="s">
        <v>90</v>
      </c>
      <c r="B29" s="6" t="s">
        <v>27</v>
      </c>
      <c r="C29" s="4">
        <v>9</v>
      </c>
      <c r="D29" s="4"/>
      <c r="E29" s="8">
        <f>C29</f>
        <v>9</v>
      </c>
      <c r="F29" s="4"/>
      <c r="G29" s="4">
        <v>9</v>
      </c>
      <c r="H29" s="4">
        <v>3</v>
      </c>
      <c r="I29" s="4">
        <v>2</v>
      </c>
      <c r="J29" s="4"/>
    </row>
    <row r="30" spans="1:10" ht="38.25" thickBot="1" x14ac:dyDescent="0.3">
      <c r="A30" s="7" t="s">
        <v>91</v>
      </c>
      <c r="B30" s="6" t="s">
        <v>28</v>
      </c>
      <c r="C30" s="4"/>
      <c r="D30" s="4"/>
      <c r="E30" s="4"/>
      <c r="F30" s="4"/>
      <c r="G30" s="4"/>
      <c r="H30" s="4"/>
      <c r="I30" s="4"/>
      <c r="J30" s="4"/>
    </row>
    <row r="31" spans="1:10" ht="19.5" thickBot="1" x14ac:dyDescent="0.3">
      <c r="A31" s="7" t="s">
        <v>92</v>
      </c>
      <c r="B31" s="6" t="s">
        <v>16</v>
      </c>
      <c r="C31" s="4">
        <v>3</v>
      </c>
      <c r="D31" s="4"/>
      <c r="E31" s="8">
        <f>C31</f>
        <v>3</v>
      </c>
      <c r="F31" s="4">
        <v>1</v>
      </c>
      <c r="G31" s="4">
        <v>2</v>
      </c>
      <c r="H31" s="4"/>
      <c r="I31" s="4">
        <v>1</v>
      </c>
      <c r="J31" s="4"/>
    </row>
    <row r="32" spans="1:10" ht="20.25" customHeight="1" thickBot="1" x14ac:dyDescent="0.3">
      <c r="A32" s="9">
        <v>3</v>
      </c>
      <c r="B32" s="10" t="s">
        <v>29</v>
      </c>
      <c r="C32" s="11">
        <f>SUM(C33:C35)</f>
        <v>9</v>
      </c>
      <c r="D32" s="11"/>
      <c r="E32" s="11">
        <f>SUM(E33:E35)</f>
        <v>9</v>
      </c>
      <c r="F32" s="11"/>
      <c r="G32" s="11">
        <f>SUM(G33:G35)</f>
        <v>9</v>
      </c>
      <c r="H32" s="11">
        <f>SUM(H33:H35)</f>
        <v>11</v>
      </c>
      <c r="I32" s="11">
        <f>SUM(I33:I35)</f>
        <v>10</v>
      </c>
      <c r="J32" s="11"/>
    </row>
    <row r="33" spans="1:10" ht="19.5" customHeight="1" thickBot="1" x14ac:dyDescent="0.3">
      <c r="A33" s="7" t="s">
        <v>93</v>
      </c>
      <c r="B33" s="6" t="s">
        <v>30</v>
      </c>
      <c r="C33" s="4">
        <v>9</v>
      </c>
      <c r="D33" s="4"/>
      <c r="E33" s="8">
        <v>9</v>
      </c>
      <c r="F33" s="4"/>
      <c r="G33" s="4">
        <v>9</v>
      </c>
      <c r="H33" s="4">
        <v>11</v>
      </c>
      <c r="I33" s="4">
        <v>8</v>
      </c>
      <c r="J33" s="4"/>
    </row>
    <row r="34" spans="1:10" ht="57" thickBot="1" x14ac:dyDescent="0.3">
      <c r="A34" s="7" t="s">
        <v>94</v>
      </c>
      <c r="B34" s="6" t="s">
        <v>31</v>
      </c>
      <c r="C34" s="4"/>
      <c r="D34" s="4"/>
      <c r="E34" s="4"/>
      <c r="F34" s="4"/>
      <c r="G34" s="4"/>
      <c r="H34" s="4"/>
      <c r="I34" s="4">
        <v>2</v>
      </c>
      <c r="J34" s="4"/>
    </row>
    <row r="35" spans="1:10" ht="19.5" thickBot="1" x14ac:dyDescent="0.3">
      <c r="A35" s="7" t="s">
        <v>95</v>
      </c>
      <c r="B35" s="6" t="s">
        <v>16</v>
      </c>
      <c r="C35" s="4"/>
      <c r="D35" s="4"/>
      <c r="E35" s="4"/>
      <c r="F35" s="4"/>
      <c r="G35" s="4"/>
      <c r="H35" s="4"/>
      <c r="I35" s="4"/>
      <c r="J35" s="4"/>
    </row>
    <row r="36" spans="1:10" ht="38.25" thickBot="1" x14ac:dyDescent="0.3">
      <c r="A36" s="9" t="s">
        <v>71</v>
      </c>
      <c r="B36" s="10" t="s">
        <v>32</v>
      </c>
      <c r="C36" s="11"/>
      <c r="D36" s="11"/>
      <c r="E36" s="11"/>
      <c r="F36" s="11"/>
      <c r="G36" s="11"/>
      <c r="H36" s="11"/>
      <c r="I36" s="11"/>
      <c r="J36" s="11"/>
    </row>
    <row r="37" spans="1:10" ht="19.5" thickBot="1" x14ac:dyDescent="0.3">
      <c r="A37" s="7" t="s">
        <v>96</v>
      </c>
      <c r="B37" s="6" t="s">
        <v>33</v>
      </c>
      <c r="C37" s="4"/>
      <c r="D37" s="4"/>
      <c r="E37" s="4"/>
      <c r="F37" s="4"/>
      <c r="G37" s="4"/>
      <c r="H37" s="4"/>
      <c r="I37" s="4"/>
      <c r="J37" s="4"/>
    </row>
    <row r="38" spans="1:10" ht="19.5" thickBot="1" x14ac:dyDescent="0.3">
      <c r="A38" s="7" t="s">
        <v>97</v>
      </c>
      <c r="B38" s="6" t="s">
        <v>34</v>
      </c>
      <c r="C38" s="4"/>
      <c r="D38" s="4"/>
      <c r="E38" s="4"/>
      <c r="F38" s="4"/>
      <c r="G38" s="4"/>
      <c r="H38" s="4"/>
      <c r="I38" s="4"/>
      <c r="J38" s="4"/>
    </row>
    <row r="39" spans="1:10" ht="57" thickBot="1" x14ac:dyDescent="0.3">
      <c r="A39" s="7" t="s">
        <v>98</v>
      </c>
      <c r="B39" s="6" t="s">
        <v>35</v>
      </c>
      <c r="C39" s="4"/>
      <c r="D39" s="4"/>
      <c r="E39" s="4"/>
      <c r="F39" s="4"/>
      <c r="G39" s="4"/>
      <c r="H39" s="4"/>
      <c r="I39" s="4"/>
      <c r="J39" s="4"/>
    </row>
    <row r="40" spans="1:10" ht="19.5" thickBot="1" x14ac:dyDescent="0.3">
      <c r="A40" s="7" t="s">
        <v>99</v>
      </c>
      <c r="B40" s="6" t="s">
        <v>36</v>
      </c>
      <c r="C40" s="4"/>
      <c r="D40" s="4"/>
      <c r="E40" s="4"/>
      <c r="F40" s="4"/>
      <c r="G40" s="4"/>
      <c r="H40" s="4"/>
      <c r="I40" s="4"/>
      <c r="J40" s="4"/>
    </row>
    <row r="41" spans="1:10" ht="38.25" thickBot="1" x14ac:dyDescent="0.3">
      <c r="A41" s="7" t="s">
        <v>100</v>
      </c>
      <c r="B41" s="6" t="s">
        <v>37</v>
      </c>
      <c r="C41" s="4"/>
      <c r="D41" s="4"/>
      <c r="E41" s="4"/>
      <c r="F41" s="4"/>
      <c r="G41" s="4"/>
      <c r="H41" s="4"/>
      <c r="I41" s="4"/>
      <c r="J41" s="4"/>
    </row>
    <row r="42" spans="1:10" ht="38.25" thickBot="1" x14ac:dyDescent="0.3">
      <c r="A42" s="7" t="s">
        <v>101</v>
      </c>
      <c r="B42" s="6" t="s">
        <v>38</v>
      </c>
      <c r="C42" s="4"/>
      <c r="D42" s="4"/>
      <c r="E42" s="4"/>
      <c r="F42" s="4"/>
      <c r="G42" s="4"/>
      <c r="H42" s="4"/>
      <c r="I42" s="4"/>
      <c r="J42" s="4"/>
    </row>
    <row r="43" spans="1:10" ht="19.5" thickBot="1" x14ac:dyDescent="0.3">
      <c r="A43" s="7" t="s">
        <v>102</v>
      </c>
      <c r="B43" s="6" t="s">
        <v>16</v>
      </c>
      <c r="C43" s="4"/>
      <c r="D43" s="4"/>
      <c r="E43" s="4"/>
      <c r="F43" s="4"/>
      <c r="G43" s="4"/>
      <c r="H43" s="4"/>
      <c r="I43" s="4"/>
      <c r="J43" s="4"/>
    </row>
    <row r="44" spans="1:10" ht="75.75" thickBot="1" x14ac:dyDescent="0.3">
      <c r="A44" s="9" t="s">
        <v>67</v>
      </c>
      <c r="B44" s="10" t="s">
        <v>39</v>
      </c>
      <c r="C44" s="11"/>
      <c r="D44" s="11"/>
      <c r="E44" s="11"/>
      <c r="F44" s="11"/>
      <c r="G44" s="11"/>
      <c r="H44" s="11"/>
      <c r="I44" s="11"/>
      <c r="J44" s="11"/>
    </row>
    <row r="45" spans="1:10" ht="40.5" customHeight="1" thickBot="1" x14ac:dyDescent="0.3">
      <c r="A45" s="7" t="s">
        <v>103</v>
      </c>
      <c r="B45" s="6" t="s">
        <v>40</v>
      </c>
      <c r="C45" s="4"/>
      <c r="D45" s="4"/>
      <c r="E45" s="4"/>
      <c r="F45" s="4"/>
      <c r="G45" s="4"/>
      <c r="H45" s="4"/>
      <c r="I45" s="4"/>
      <c r="J45" s="4"/>
    </row>
    <row r="46" spans="1:10" ht="75.75" thickBot="1" x14ac:dyDescent="0.3">
      <c r="A46" s="7" t="s">
        <v>104</v>
      </c>
      <c r="B46" s="6" t="s">
        <v>41</v>
      </c>
      <c r="C46" s="4"/>
      <c r="D46" s="4"/>
      <c r="E46" s="4"/>
      <c r="F46" s="4"/>
      <c r="G46" s="4"/>
      <c r="H46" s="4"/>
      <c r="I46" s="4"/>
      <c r="J46" s="4"/>
    </row>
    <row r="47" spans="1:10" ht="38.25" thickBot="1" x14ac:dyDescent="0.3">
      <c r="A47" s="9" t="s">
        <v>72</v>
      </c>
      <c r="B47" s="10" t="s">
        <v>42</v>
      </c>
      <c r="C47" s="11"/>
      <c r="D47" s="11"/>
      <c r="E47" s="11"/>
      <c r="F47" s="11"/>
      <c r="G47" s="11"/>
      <c r="H47" s="11">
        <f>SUM(H48:H50)</f>
        <v>2</v>
      </c>
      <c r="I47" s="11">
        <f>SUM(I48:I50)</f>
        <v>1</v>
      </c>
      <c r="J47" s="11"/>
    </row>
    <row r="48" spans="1:10" ht="38.25" thickBot="1" x14ac:dyDescent="0.3">
      <c r="A48" s="7" t="s">
        <v>105</v>
      </c>
      <c r="B48" s="6" t="s">
        <v>43</v>
      </c>
      <c r="C48" s="4"/>
      <c r="D48" s="4"/>
      <c r="E48" s="4"/>
      <c r="F48" s="4"/>
      <c r="G48" s="4"/>
      <c r="H48" s="4">
        <v>2</v>
      </c>
      <c r="I48" s="4">
        <v>1</v>
      </c>
      <c r="J48" s="4"/>
    </row>
    <row r="49" spans="1:10" ht="19.5" thickBot="1" x14ac:dyDescent="0.3">
      <c r="A49" s="7" t="s">
        <v>106</v>
      </c>
      <c r="B49" s="6" t="s">
        <v>44</v>
      </c>
      <c r="C49" s="4"/>
      <c r="D49" s="4"/>
      <c r="E49" s="4"/>
      <c r="F49" s="4"/>
      <c r="G49" s="4"/>
      <c r="H49" s="4"/>
      <c r="I49" s="4"/>
      <c r="J49" s="4"/>
    </row>
    <row r="50" spans="1:10" ht="19.5" thickBot="1" x14ac:dyDescent="0.3">
      <c r="A50" s="7" t="s">
        <v>107</v>
      </c>
      <c r="B50" s="6" t="s">
        <v>45</v>
      </c>
      <c r="C50" s="4"/>
      <c r="D50" s="4"/>
      <c r="E50" s="4"/>
      <c r="F50" s="4"/>
      <c r="G50" s="4"/>
      <c r="H50" s="4"/>
      <c r="I50" s="4"/>
      <c r="J50" s="4"/>
    </row>
    <row r="51" spans="1:10" ht="38.25" thickBot="1" x14ac:dyDescent="0.3">
      <c r="A51" s="9">
        <v>7</v>
      </c>
      <c r="B51" s="10" t="s">
        <v>46</v>
      </c>
      <c r="C51" s="11"/>
      <c r="D51" s="11"/>
      <c r="E51" s="11"/>
      <c r="F51" s="11"/>
      <c r="G51" s="11"/>
      <c r="H51" s="11"/>
      <c r="I51" s="11"/>
      <c r="J51" s="11"/>
    </row>
    <row r="52" spans="1:10" ht="38.25" thickBot="1" x14ac:dyDescent="0.3">
      <c r="A52" s="7" t="s">
        <v>108</v>
      </c>
      <c r="B52" s="6" t="s">
        <v>47</v>
      </c>
      <c r="C52" s="4"/>
      <c r="D52" s="4"/>
      <c r="E52" s="4"/>
      <c r="F52" s="4"/>
      <c r="G52" s="4"/>
      <c r="H52" s="4"/>
      <c r="I52" s="4"/>
      <c r="J52" s="4"/>
    </row>
    <row r="53" spans="1:10" ht="19.5" thickBot="1" x14ac:dyDescent="0.3">
      <c r="A53" s="7" t="s">
        <v>109</v>
      </c>
      <c r="B53" s="6" t="s">
        <v>48</v>
      </c>
      <c r="C53" s="4"/>
      <c r="D53" s="4"/>
      <c r="E53" s="4"/>
      <c r="F53" s="4"/>
      <c r="G53" s="4"/>
      <c r="H53" s="4"/>
      <c r="I53" s="4"/>
      <c r="J53" s="4"/>
    </row>
    <row r="54" spans="1:10" ht="75.75" thickBot="1" x14ac:dyDescent="0.3">
      <c r="A54" s="7" t="s">
        <v>110</v>
      </c>
      <c r="B54" s="6" t="s">
        <v>49</v>
      </c>
      <c r="C54" s="4"/>
      <c r="D54" s="4"/>
      <c r="E54" s="4"/>
      <c r="F54" s="4"/>
      <c r="G54" s="4"/>
      <c r="H54" s="4"/>
      <c r="I54" s="4"/>
      <c r="J54" s="4"/>
    </row>
    <row r="55" spans="1:10" ht="94.5" thickBot="1" x14ac:dyDescent="0.3">
      <c r="A55" s="7" t="s">
        <v>111</v>
      </c>
      <c r="B55" s="6" t="s">
        <v>50</v>
      </c>
      <c r="C55" s="4"/>
      <c r="D55" s="4"/>
      <c r="E55" s="4"/>
      <c r="F55" s="4"/>
      <c r="G55" s="4"/>
      <c r="H55" s="4"/>
      <c r="I55" s="4"/>
      <c r="J55" s="4"/>
    </row>
    <row r="56" spans="1:10" ht="19.5" thickBot="1" x14ac:dyDescent="0.3">
      <c r="A56" s="7" t="s">
        <v>112</v>
      </c>
      <c r="B56" s="6" t="s">
        <v>16</v>
      </c>
      <c r="C56" s="4"/>
      <c r="D56" s="4"/>
      <c r="E56" s="4"/>
      <c r="F56" s="4"/>
      <c r="G56" s="4"/>
      <c r="H56" s="4"/>
      <c r="I56" s="4"/>
      <c r="J56" s="4"/>
    </row>
    <row r="57" spans="1:10" ht="38.25" thickBot="1" x14ac:dyDescent="0.3">
      <c r="A57" s="9" t="s">
        <v>70</v>
      </c>
      <c r="B57" s="10" t="s">
        <v>51</v>
      </c>
      <c r="C57" s="11"/>
      <c r="D57" s="11"/>
      <c r="E57" s="11"/>
      <c r="F57" s="11"/>
      <c r="G57" s="11"/>
      <c r="H57" s="11"/>
      <c r="I57" s="11"/>
      <c r="J57" s="11"/>
    </row>
    <row r="58" spans="1:10" ht="19.5" thickBot="1" x14ac:dyDescent="0.3">
      <c r="A58" s="7" t="s">
        <v>113</v>
      </c>
      <c r="B58" s="6" t="s">
        <v>52</v>
      </c>
      <c r="C58" s="4"/>
      <c r="D58" s="4"/>
      <c r="E58" s="4"/>
      <c r="F58" s="4"/>
      <c r="G58" s="4"/>
      <c r="H58" s="4"/>
      <c r="I58" s="4"/>
      <c r="J58" s="4"/>
    </row>
    <row r="59" spans="1:10" ht="19.5" thickBot="1" x14ac:dyDescent="0.3">
      <c r="A59" s="7" t="s">
        <v>114</v>
      </c>
      <c r="B59" s="6" t="s">
        <v>53</v>
      </c>
      <c r="C59" s="4"/>
      <c r="D59" s="4"/>
      <c r="E59" s="4"/>
      <c r="F59" s="4"/>
      <c r="G59" s="4"/>
      <c r="H59" s="4"/>
      <c r="I59" s="4"/>
      <c r="J59" s="4"/>
    </row>
    <row r="60" spans="1:10" ht="75.75" thickBot="1" x14ac:dyDescent="0.3">
      <c r="A60" s="7" t="s">
        <v>115</v>
      </c>
      <c r="B60" s="6" t="s">
        <v>54</v>
      </c>
      <c r="C60" s="4"/>
      <c r="D60" s="4"/>
      <c r="E60" s="4"/>
      <c r="F60" s="4"/>
      <c r="G60" s="4"/>
      <c r="H60" s="4"/>
      <c r="I60" s="4"/>
      <c r="J60" s="4"/>
    </row>
    <row r="61" spans="1:10" ht="19.5" thickBot="1" x14ac:dyDescent="0.3">
      <c r="A61" s="7" t="s">
        <v>116</v>
      </c>
      <c r="B61" s="6" t="s">
        <v>16</v>
      </c>
      <c r="C61" s="4"/>
      <c r="D61" s="4"/>
      <c r="E61" s="4"/>
      <c r="F61" s="4"/>
      <c r="G61" s="4"/>
      <c r="H61" s="4"/>
      <c r="I61" s="4"/>
      <c r="J61" s="4"/>
    </row>
    <row r="62" spans="1:10" ht="38.25" thickBot="1" x14ac:dyDescent="0.3">
      <c r="A62" s="9" t="s">
        <v>66</v>
      </c>
      <c r="B62" s="10" t="s">
        <v>55</v>
      </c>
      <c r="C62" s="11"/>
      <c r="D62" s="11"/>
      <c r="E62" s="11"/>
      <c r="F62" s="11"/>
      <c r="G62" s="11"/>
      <c r="H62" s="11"/>
      <c r="I62" s="11"/>
      <c r="J62" s="11"/>
    </row>
    <row r="63" spans="1:10" ht="19.5" customHeight="1" thickBot="1" x14ac:dyDescent="0.3">
      <c r="A63" s="9" t="s">
        <v>69</v>
      </c>
      <c r="B63" s="10" t="s">
        <v>56</v>
      </c>
      <c r="C63" s="11">
        <f>SUM(C64:C66)</f>
        <v>1</v>
      </c>
      <c r="D63" s="11"/>
      <c r="E63" s="11">
        <f t="shared" ref="E63:F63" si="2">SUM(E64:E66)</f>
        <v>1</v>
      </c>
      <c r="F63" s="11">
        <f t="shared" si="2"/>
        <v>1</v>
      </c>
      <c r="G63" s="11"/>
      <c r="H63" s="11"/>
      <c r="I63" s="11"/>
      <c r="J63" s="11"/>
    </row>
    <row r="64" spans="1:10" ht="38.25" thickBot="1" x14ac:dyDescent="0.3">
      <c r="A64" s="7" t="s">
        <v>117</v>
      </c>
      <c r="B64" s="6" t="s">
        <v>57</v>
      </c>
      <c r="C64" s="4"/>
      <c r="D64" s="4"/>
      <c r="E64" s="4"/>
      <c r="F64" s="4"/>
      <c r="G64" s="4"/>
      <c r="H64" s="4"/>
      <c r="I64" s="4"/>
      <c r="J64" s="4"/>
    </row>
    <row r="65" spans="1:10" ht="75.75" thickBot="1" x14ac:dyDescent="0.3">
      <c r="A65" s="7" t="s">
        <v>118</v>
      </c>
      <c r="B65" s="6" t="s">
        <v>58</v>
      </c>
      <c r="C65" s="4"/>
      <c r="D65" s="4"/>
      <c r="E65" s="4"/>
      <c r="F65" s="4"/>
      <c r="G65" s="4"/>
      <c r="H65" s="4"/>
      <c r="I65" s="4"/>
      <c r="J65" s="4"/>
    </row>
    <row r="66" spans="1:10" ht="75.75" thickBot="1" x14ac:dyDescent="0.3">
      <c r="A66" s="7" t="s">
        <v>119</v>
      </c>
      <c r="B66" s="6" t="s">
        <v>59</v>
      </c>
      <c r="C66" s="4">
        <v>1</v>
      </c>
      <c r="D66" s="4"/>
      <c r="E66" s="8">
        <f t="shared" ref="E66:E67" si="3">C66</f>
        <v>1</v>
      </c>
      <c r="F66" s="4">
        <v>1</v>
      </c>
      <c r="G66" s="4"/>
      <c r="H66" s="4"/>
      <c r="I66" s="4"/>
      <c r="J66" s="4"/>
    </row>
    <row r="67" spans="1:10" ht="38.25" thickBot="1" x14ac:dyDescent="0.3">
      <c r="A67" s="9">
        <v>11</v>
      </c>
      <c r="B67" s="10" t="s">
        <v>60</v>
      </c>
      <c r="C67" s="11">
        <v>5</v>
      </c>
      <c r="D67" s="11"/>
      <c r="E67" s="11">
        <f t="shared" si="3"/>
        <v>5</v>
      </c>
      <c r="F67" s="11"/>
      <c r="G67" s="11">
        <v>5</v>
      </c>
      <c r="H67" s="11"/>
      <c r="I67" s="11"/>
      <c r="J67" s="11"/>
    </row>
    <row r="68" spans="1:10" ht="54.75" customHeight="1" thickBot="1" x14ac:dyDescent="0.3">
      <c r="A68" s="9">
        <v>12</v>
      </c>
      <c r="B68" s="10" t="s">
        <v>61</v>
      </c>
      <c r="C68" s="11"/>
      <c r="D68" s="11"/>
      <c r="E68" s="11"/>
      <c r="F68" s="11"/>
      <c r="G68" s="11"/>
      <c r="H68" s="11"/>
      <c r="I68" s="11"/>
      <c r="J68" s="11"/>
    </row>
    <row r="69" spans="1:10" ht="19.5" thickBot="1" x14ac:dyDescent="0.3">
      <c r="A69" s="9">
        <v>13</v>
      </c>
      <c r="B69" s="10" t="s">
        <v>62</v>
      </c>
      <c r="C69" s="11"/>
      <c r="D69" s="11"/>
      <c r="E69" s="11"/>
      <c r="F69" s="11"/>
      <c r="G69" s="11"/>
      <c r="H69" s="11"/>
      <c r="I69" s="11"/>
      <c r="J69" s="11"/>
    </row>
    <row r="70" spans="1:10" ht="19.5" thickBot="1" x14ac:dyDescent="0.3">
      <c r="A70" s="9">
        <v>14</v>
      </c>
      <c r="B70" s="10" t="s">
        <v>63</v>
      </c>
      <c r="C70" s="11">
        <v>6</v>
      </c>
      <c r="D70" s="11"/>
      <c r="E70" s="11">
        <f>C70</f>
        <v>6</v>
      </c>
      <c r="F70" s="11"/>
      <c r="G70" s="11">
        <v>6</v>
      </c>
      <c r="H70" s="11">
        <v>8</v>
      </c>
      <c r="I70" s="11">
        <v>3</v>
      </c>
      <c r="J70" s="11"/>
    </row>
    <row r="71" spans="1:10" ht="75.75" thickBot="1" x14ac:dyDescent="0.3">
      <c r="A71" s="9">
        <v>15</v>
      </c>
      <c r="B71" s="10" t="s">
        <v>64</v>
      </c>
      <c r="C71" s="11"/>
      <c r="D71" s="11"/>
      <c r="E71" s="11"/>
      <c r="F71" s="11"/>
      <c r="G71" s="11"/>
      <c r="H71" s="11"/>
      <c r="I71" s="11"/>
      <c r="J71" s="11"/>
    </row>
    <row r="72" spans="1:10" ht="19.5" thickBot="1" x14ac:dyDescent="0.3">
      <c r="A72" s="9">
        <v>16</v>
      </c>
      <c r="B72" s="10" t="s">
        <v>16</v>
      </c>
      <c r="C72" s="11">
        <v>8</v>
      </c>
      <c r="D72" s="11"/>
      <c r="E72" s="11">
        <f>C72</f>
        <v>8</v>
      </c>
      <c r="F72" s="11"/>
      <c r="G72" s="11">
        <v>8</v>
      </c>
      <c r="H72" s="11">
        <v>2</v>
      </c>
      <c r="I72" s="11"/>
      <c r="J72" s="11"/>
    </row>
    <row r="73" spans="1:10" ht="21" thickBot="1" x14ac:dyDescent="0.3">
      <c r="A73" s="13"/>
      <c r="B73" s="14" t="s">
        <v>65</v>
      </c>
      <c r="C73" s="15">
        <f>C72+C70+C67+C63+C71+C69+C68+C62+C57+C51+C47+C44+C36+C32+C19+C12</f>
        <v>45</v>
      </c>
      <c r="D73" s="15">
        <v>0</v>
      </c>
      <c r="E73" s="15">
        <f>E72+E70+E67+E63+E71+E69+E68+E62+E57+E51+E47+E44+E36+E32+E19+E12</f>
        <v>45</v>
      </c>
      <c r="F73" s="15">
        <f>F72+F70+F67+F63+F71+F69+F68+F62+F57+F51+F47+F44+F36+F32+F19+F12</f>
        <v>2</v>
      </c>
      <c r="G73" s="15">
        <f>G72+G70+G67+G63+G71+G69+G68+G62+G57+G51+G47+G44+G36+G32+G19+G12</f>
        <v>43</v>
      </c>
      <c r="H73" s="15">
        <f t="shared" ref="H73:I73" si="4">H72+H70+H67+H63+H71+H69+H68+H62+H57+H51+H47+H44+H36+H32+H19+H12</f>
        <v>37</v>
      </c>
      <c r="I73" s="15">
        <f t="shared" si="4"/>
        <v>23</v>
      </c>
      <c r="J73" s="15"/>
    </row>
  </sheetData>
  <autoFilter ref="A11:J73" xr:uid="{00000000-0009-0000-0000-000000000000}"/>
  <mergeCells count="10">
    <mergeCell ref="B7:B10"/>
    <mergeCell ref="A2:J2"/>
    <mergeCell ref="A3:J3"/>
    <mergeCell ref="A4:J4"/>
    <mergeCell ref="A5:J5"/>
    <mergeCell ref="C7:C10"/>
    <mergeCell ref="D7:D10"/>
    <mergeCell ref="F7:G9"/>
    <mergeCell ref="H7:J9"/>
    <mergeCell ref="E7:E10"/>
  </mergeCells>
  <pageMargins left="0.31496062992125984" right="0.31496062992125984" top="0.35433070866141736" bottom="0.35433070866141736" header="0" footer="0"/>
  <pageSetup paperSize="9" scale="60" orientation="portrait" r:id="rId1"/>
  <ignoredErrors>
    <ignoredError sqref="C6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Дутчак Віталій Васильович</dc:creator>
  <cp:lastModifiedBy>Стецькович Анастасія</cp:lastModifiedBy>
  <cp:lastPrinted>2025-07-22T07:43:52Z</cp:lastPrinted>
  <dcterms:created xsi:type="dcterms:W3CDTF">2025-07-21T14:16:43Z</dcterms:created>
  <dcterms:modified xsi:type="dcterms:W3CDTF">2025-08-12T09:17:38Z</dcterms:modified>
</cp:coreProperties>
</file>